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1840" windowHeight="12720"/>
  </bookViews>
  <sheets>
    <sheet name="COMPOSIÇÕES COMPLEMENTARES " sheetId="1" r:id="rId1"/>
  </sheets>
  <externalReferences>
    <externalReference r:id="rId2"/>
  </externalReferences>
  <definedNames>
    <definedName name="____xlnm.Print_Area_2">#REF!</definedName>
    <definedName name="____xlnm.Print_Area_3">#REF!</definedName>
    <definedName name="____xlnm.Print_Area_3_1">#REF!</definedName>
    <definedName name="____xlnm.Print_Titles_2">#REF!</definedName>
    <definedName name="____xlnm.Print_Titles_3">#REF!</definedName>
    <definedName name="___xlnm.Print_Area_2">#REF!</definedName>
    <definedName name="___xlnm.Print_Area_3">#REF!</definedName>
    <definedName name="___xlnm.Print_Area_3_1">#REF!</definedName>
    <definedName name="___xlnm.Print_Titles_2">#REF!</definedName>
    <definedName name="___xlnm.Print_Titles_3">#REF!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>#REF!</definedName>
    <definedName name="__xlnm.Print_Titles_2">#REF!</definedName>
    <definedName name="__xlnm.Print_Titles_3">#REF!</definedName>
    <definedName name="_xlnm._FilterDatabase" localSheetId="0" hidden="1">'COMPOSIÇÕES COMPLEMENTARES '!$B$7:$J$8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'COMPOSIÇÕES COMPLEMENTARES '!$A$1:$K$28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 localSheetId="0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 localSheetId="0">#REF!</definedName>
    <definedName name="Excel_BuiltIn_Print_Area_7">"#REF!"</definedName>
    <definedName name="Excel_BuiltIn_Print_Area_7_1" localSheetId="0">#REF!</definedName>
    <definedName name="Excel_BuiltIn_Print_Area_7_1">"#REF!"</definedName>
    <definedName name="Excel_BuiltIn_Print_Area_7_1_1" localSheetId="0">#REF!</definedName>
    <definedName name="Excel_BuiltIn_Print_Area_7_1_1">"#REF!"</definedName>
    <definedName name="Excel_BuiltIn_Print_Area_7_1_1_1" localSheetId="0">#REF!</definedName>
    <definedName name="Excel_BuiltIn_Print_Area_7_1_1_1">"#REF!"</definedName>
    <definedName name="Excel_BuiltIn_Print_Area_7_1_1_1_1" localSheetId="0">#REF!</definedName>
    <definedName name="Excel_BuiltIn_Print_Area_7_1_1_1_1">"#REF!"</definedName>
    <definedName name="Excel_BuiltIn_Print_Area_7_1_1_1_1_1" localSheetId="0">#REF!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Plan1">"$#REF!.$A$1:$B$2408"</definedName>
    <definedName name="PLUS">#REF!</definedName>
    <definedName name="po">#REF!</definedName>
    <definedName name="REF">'[1] '!$F$464:$F$489</definedName>
    <definedName name="rere">#REF!</definedName>
    <definedName name="RODAPÉ">[1]Relatório!#REF!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39FA8DCB_7FE1_4377_9C2C_3A6C28B9DCE8_.wvu.PrintArea" localSheetId="0" hidden="1">'COMPOSIÇÕES COMPLEMENTARES '!$B$2:$J$14</definedName>
    <definedName name="Z_60131786_0F54_49F5_B695_1A5DD0544ED6_.wvu.PrintArea" localSheetId="0" hidden="1">'COMPOSIÇÕES COMPLEMENTARES '!$B$2:$E$14</definedName>
    <definedName name="Z_E9EF4FFF_2A51_4B23_8A33_7F2B85269ACF_.wvu.PrintArea_7" localSheetId="0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 localSheetId="0">(#REF!,#REF!,#REF!,#REF!,#REF!,#REF!,#REF!,#REF!,#REF!,#REF!,#REF!,#REF!,#REF!)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  <definedName name="Z_EBC8F422_5E67_469B_8659_30B1245AF0DB_.wvu.PrintArea" localSheetId="0" hidden="1">'COMPOSIÇÕES COMPLEMENTARES '!$B$2:$E$14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/>
  <c r="I22"/>
  <c r="I23"/>
  <c r="I12" l="1"/>
  <c r="I13"/>
  <c r="I14"/>
  <c r="I15"/>
  <c r="I16"/>
  <c r="I17"/>
  <c r="I18"/>
  <c r="I19"/>
  <c r="I20"/>
  <c r="I11"/>
  <c r="I10" l="1"/>
</calcChain>
</file>

<file path=xl/sharedStrings.xml><?xml version="1.0" encoding="utf-8"?>
<sst xmlns="http://schemas.openxmlformats.org/spreadsheetml/2006/main" count="52" uniqueCount="34">
  <si>
    <t>DESCRIÇÃO</t>
  </si>
  <si>
    <t>UNID.</t>
  </si>
  <si>
    <t>COEF.</t>
  </si>
  <si>
    <t>R$ UNIT.</t>
  </si>
  <si>
    <t>FONTE</t>
  </si>
  <si>
    <t>SINAPI</t>
  </si>
  <si>
    <t>TOTAL (R$)</t>
  </si>
  <si>
    <t>SERVIÇOS</t>
  </si>
  <si>
    <t>INSUMOS</t>
  </si>
  <si>
    <t xml:space="preserve">COMPOSIÇÃO </t>
  </si>
  <si>
    <t>M2</t>
  </si>
  <si>
    <t>UD</t>
  </si>
  <si>
    <t>M</t>
  </si>
  <si>
    <t>KG</t>
  </si>
  <si>
    <t>H</t>
  </si>
  <si>
    <t>Mês de Referência: SINAPI 02/24 (sem desoneração)</t>
  </si>
  <si>
    <t/>
  </si>
  <si>
    <t>SICRO</t>
  </si>
  <si>
    <t>IMPERMEABILIZAÇÃO DE SUPERFÍCIE COM ARGAMASSA DE CIMENTO E AREIA, COM ADITIVO IMPERMEABILIZANTE, E = 1,5CM. AF_09/2023</t>
  </si>
  <si>
    <t>CONCRETO FCK = 25MPA, TRAÇO 1:2,3:2,7 (EM MASSA SECA DE CIMENTO/ AREIA MÉDIA/ BRITA 1) - PREPARO MECÂNICO COM BETONEIRA 400 L. AF_05/2021</t>
  </si>
  <si>
    <t>M3</t>
  </si>
  <si>
    <t>ARMAÇÃO DE BLOCO UTILIZANDO AÇO CA-50 DE 8 MM - MONTAGEM. AF_01/2024</t>
  </si>
  <si>
    <t>TUBO PVC, SOLDAVEL, DE 25 MM, AGUA FRIA (NBR-5648)</t>
  </si>
  <si>
    <t>SARRAFO NAO APARELHADO *2,5 X 5* CM, EM MACARANDUBA/MASSARANDUBA, ANGELIM,PEROBA-ROSA OU EQUIVALENTE DA REGIAO - BRUTA</t>
  </si>
  <si>
    <t>TELA DE ACO SOLDADA NERVURADA, CA-60, Q-138, (2,20 KG/M2), DIAMETRO DO FIO = 4,2 MM,LARGURA = 2,45 M, ESPACAMENTO DA MALHA = 10 X 10 CM</t>
  </si>
  <si>
    <t>AJUDANTE DE PEDREIRO COM ENCARGOS COMPLEMENTARES</t>
  </si>
  <si>
    <t>PEDREIRO COM ENCARGOS COMPLEMENTARES</t>
  </si>
  <si>
    <t>TRANSPORTE COM CAMINHÃO CARROCERIA COM GUINDAUTO (MUNCK), MOMENTO MÁXIMO DE CARGA 11,7 TM, EM VIA URBANA EM LEITO NATURAL (UNIDADE: TXKM).AF_07/2020</t>
  </si>
  <si>
    <t>TXKM</t>
  </si>
  <si>
    <t>Fôrmas de compensado plastificado 12 mm - uso geral - utilização de 1 vez - confecção, instalação e retirada</t>
  </si>
  <si>
    <t>AP LICAÇÃO MANUAL DE PINTURA COM TINTA LÁTEX ACR ÍLICA EM PAREDES, DUAS DEMÃOS. AF_06/2014</t>
  </si>
  <si>
    <t>AP LICAÇÃO DE FUNDO SELADOR ACR ÍLICO EM PAREDES, UMA DEMÃO. AF_06/2014</t>
  </si>
  <si>
    <t>AP LICAÇÃO E LIXAMENTO DE MASSA LÁTEX EM PAREDES, DUAS DEMÃOS. AF_06/2014</t>
  </si>
  <si>
    <t>FLOREIRA EM CONCRETO POLIDO COM PINTURA EM RESINA ACRILICA FOSCA (FORMA EM MADEIRA E METÁLICA), DIMENSÕES 1,50x65X50CM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</si>
</sst>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;&quot; (&quot;#,##0.00\);&quot; -&quot;#\ ;@\ "/>
    <numFmt numFmtId="165" formatCode="000000"/>
    <numFmt numFmtId="166" formatCode="0.0000"/>
    <numFmt numFmtId="167" formatCode="0.000000"/>
  </numFmts>
  <fonts count="21"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sz val="11"/>
      <name val="Calibri"/>
      <family val="2"/>
    </font>
    <font>
      <b/>
      <sz val="15"/>
      <name val="Calibri"/>
      <family val="2"/>
    </font>
    <font>
      <sz val="15"/>
      <color indexed="8"/>
      <name val="Calibri"/>
      <family val="2"/>
    </font>
    <font>
      <sz val="12"/>
      <color theme="1"/>
      <name val="Arial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sz val="12"/>
      <color indexed="8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1">
    <xf numFmtId="0" fontId="0" fillId="0" borderId="0"/>
    <xf numFmtId="164" fontId="1" fillId="0" borderId="0" applyFill="0" applyBorder="0" applyAlignment="0" applyProtection="0"/>
    <xf numFmtId="0" fontId="1" fillId="0" borderId="0"/>
    <xf numFmtId="0" fontId="12" fillId="0" borderId="0"/>
    <xf numFmtId="0" fontId="12" fillId="0" borderId="0"/>
    <xf numFmtId="44" fontId="3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3" fillId="0" borderId="0"/>
    <xf numFmtId="44" fontId="19" fillId="0" borderId="0" applyFill="0" applyBorder="0" applyAlignment="0" applyProtection="0"/>
    <xf numFmtId="43" fontId="19" fillId="0" borderId="0" applyFill="0" applyBorder="0" applyAlignment="0" applyProtection="0"/>
    <xf numFmtId="0" fontId="3" fillId="0" borderId="0"/>
  </cellStyleXfs>
  <cellXfs count="76">
    <xf numFmtId="0" fontId="0" fillId="0" borderId="0" xfId="0"/>
    <xf numFmtId="1" fontId="2" fillId="2" borderId="1" xfId="1" applyNumberFormat="1" applyFont="1" applyFill="1" applyBorder="1" applyAlignment="1" applyProtection="1">
      <alignment horizontal="center" vertical="center"/>
    </xf>
    <xf numFmtId="165" fontId="2" fillId="2" borderId="2" xfId="1" applyNumberFormat="1" applyFont="1" applyFill="1" applyBorder="1" applyAlignment="1" applyProtection="1">
      <alignment horizontal="center" vertical="center"/>
    </xf>
    <xf numFmtId="0" fontId="4" fillId="3" borderId="2" xfId="0" applyNumberFormat="1" applyFont="1" applyFill="1" applyBorder="1" applyAlignment="1" applyProtection="1">
      <alignment horizontal="centerContinuous" vertical="center" wrapText="1"/>
      <protection locked="0"/>
    </xf>
    <xf numFmtId="0" fontId="2" fillId="2" borderId="2" xfId="2" applyFont="1" applyFill="1" applyBorder="1" applyAlignment="1">
      <alignment horizontal="center" vertical="center"/>
    </xf>
    <xf numFmtId="166" fontId="2" fillId="2" borderId="2" xfId="2" applyNumberFormat="1" applyFont="1" applyFill="1" applyBorder="1" applyAlignment="1">
      <alignment horizontal="centerContinuous" vertical="center"/>
    </xf>
    <xf numFmtId="4" fontId="2" fillId="2" borderId="2" xfId="2" applyNumberFormat="1" applyFont="1" applyFill="1" applyBorder="1" applyAlignment="1">
      <alignment horizontal="center" vertical="center"/>
    </xf>
    <xf numFmtId="4" fontId="5" fillId="2" borderId="2" xfId="2" applyNumberFormat="1" applyFont="1" applyFill="1" applyBorder="1" applyAlignment="1">
      <alignment vertical="center" wrapText="1"/>
    </xf>
    <xf numFmtId="0" fontId="0" fillId="3" borderId="3" xfId="0" applyFill="1" applyBorder="1"/>
    <xf numFmtId="1" fontId="2" fillId="2" borderId="4" xfId="1" applyNumberFormat="1" applyFont="1" applyFill="1" applyBorder="1" applyAlignment="1" applyProtection="1">
      <alignment horizontal="center" vertical="center"/>
    </xf>
    <xf numFmtId="165" fontId="2" fillId="2" borderId="0" xfId="1" applyNumberFormat="1" applyFont="1" applyFill="1" applyBorder="1" applyAlignment="1" applyProtection="1">
      <alignment horizontal="center" vertical="center"/>
    </xf>
    <xf numFmtId="0" fontId="6" fillId="3" borderId="0" xfId="0" applyNumberFormat="1" applyFont="1" applyFill="1" applyBorder="1" applyAlignment="1" applyProtection="1">
      <alignment horizontal="centerContinuous" vertical="center" wrapText="1"/>
      <protection locked="0"/>
    </xf>
    <xf numFmtId="0" fontId="2" fillId="2" borderId="0" xfId="2" applyFont="1" applyFill="1" applyBorder="1" applyAlignment="1">
      <alignment horizontal="center" vertical="center"/>
    </xf>
    <xf numFmtId="166" fontId="2" fillId="2" borderId="0" xfId="2" applyNumberFormat="1" applyFont="1" applyFill="1" applyBorder="1" applyAlignment="1">
      <alignment horizontal="centerContinuous" vertical="center"/>
    </xf>
    <xf numFmtId="4" fontId="2" fillId="2" borderId="0" xfId="2" applyNumberFormat="1" applyFont="1" applyFill="1" applyBorder="1" applyAlignment="1">
      <alignment horizontal="center" vertical="center"/>
    </xf>
    <xf numFmtId="4" fontId="5" fillId="2" borderId="0" xfId="2" applyNumberFormat="1" applyFont="1" applyFill="1" applyBorder="1" applyAlignment="1">
      <alignment vertical="center" wrapText="1"/>
    </xf>
    <xf numFmtId="0" fontId="0" fillId="3" borderId="5" xfId="0" applyFill="1" applyBorder="1"/>
    <xf numFmtId="1" fontId="2" fillId="2" borderId="6" xfId="1" applyNumberFormat="1" applyFont="1" applyFill="1" applyBorder="1" applyAlignment="1" applyProtection="1">
      <alignment horizontal="center" vertical="center"/>
    </xf>
    <xf numFmtId="165" fontId="2" fillId="2" borderId="7" xfId="1" applyNumberFormat="1" applyFont="1" applyFill="1" applyBorder="1" applyAlignment="1" applyProtection="1">
      <alignment horizontal="center" vertical="center"/>
    </xf>
    <xf numFmtId="0" fontId="6" fillId="3" borderId="7" xfId="0" applyNumberFormat="1" applyFont="1" applyFill="1" applyBorder="1" applyAlignment="1" applyProtection="1">
      <alignment horizontal="centerContinuous" vertical="center" wrapText="1"/>
      <protection locked="0"/>
    </xf>
    <xf numFmtId="0" fontId="2" fillId="2" borderId="7" xfId="2" applyFont="1" applyFill="1" applyBorder="1" applyAlignment="1">
      <alignment horizontal="center" vertical="center"/>
    </xf>
    <xf numFmtId="166" fontId="2" fillId="2" borderId="7" xfId="2" applyNumberFormat="1" applyFont="1" applyFill="1" applyBorder="1" applyAlignment="1">
      <alignment horizontal="centerContinuous" vertical="center"/>
    </xf>
    <xf numFmtId="4" fontId="2" fillId="2" borderId="7" xfId="2" applyNumberFormat="1" applyFont="1" applyFill="1" applyBorder="1" applyAlignment="1">
      <alignment horizontal="center" vertical="center"/>
    </xf>
    <xf numFmtId="4" fontId="5" fillId="2" borderId="7" xfId="2" applyNumberFormat="1" applyFont="1" applyFill="1" applyBorder="1" applyAlignment="1">
      <alignment vertical="center" wrapText="1"/>
    </xf>
    <xf numFmtId="0" fontId="0" fillId="3" borderId="8" xfId="0" applyFill="1" applyBorder="1"/>
    <xf numFmtId="0" fontId="11" fillId="3" borderId="0" xfId="0" applyFont="1" applyFill="1"/>
    <xf numFmtId="0" fontId="3" fillId="0" borderId="0" xfId="0" applyFont="1"/>
    <xf numFmtId="1" fontId="2" fillId="2" borderId="0" xfId="1" applyNumberFormat="1" applyFont="1" applyFill="1" applyBorder="1" applyAlignment="1" applyProtection="1">
      <alignment horizontal="center" vertical="center"/>
    </xf>
    <xf numFmtId="0" fontId="2" fillId="2" borderId="0" xfId="2" applyNumberFormat="1" applyFont="1" applyFill="1" applyBorder="1" applyAlignment="1">
      <alignment vertical="center" wrapText="1"/>
    </xf>
    <xf numFmtId="166" fontId="2" fillId="2" borderId="0" xfId="2" applyNumberFormat="1" applyFont="1" applyFill="1" applyBorder="1" applyAlignment="1">
      <alignment horizontal="center" vertical="center"/>
    </xf>
    <xf numFmtId="4" fontId="2" fillId="2" borderId="0" xfId="1" applyNumberFormat="1" applyFont="1" applyFill="1" applyBorder="1" applyAlignment="1" applyProtection="1">
      <alignment horizontal="right" vertical="center"/>
    </xf>
    <xf numFmtId="0" fontId="0" fillId="3" borderId="7" xfId="0" applyFill="1" applyBorder="1"/>
    <xf numFmtId="4" fontId="1" fillId="2" borderId="16" xfId="8" applyNumberFormat="1" applyFont="1" applyFill="1" applyBorder="1" applyAlignment="1">
      <alignment horizontal="center" vertical="center" wrapText="1"/>
    </xf>
    <xf numFmtId="2" fontId="0" fillId="0" borderId="0" xfId="0" applyNumberFormat="1" applyFont="1"/>
    <xf numFmtId="165" fontId="14" fillId="5" borderId="12" xfId="3" applyNumberFormat="1" applyFont="1" applyFill="1" applyBorder="1" applyAlignment="1">
      <alignment horizontal="center" vertical="center"/>
    </xf>
    <xf numFmtId="0" fontId="16" fillId="5" borderId="12" xfId="3" applyNumberFormat="1" applyFont="1" applyFill="1" applyBorder="1" applyAlignment="1">
      <alignment horizontal="left" vertical="center" wrapText="1"/>
    </xf>
    <xf numFmtId="0" fontId="16" fillId="5" borderId="12" xfId="3" applyFont="1" applyFill="1" applyBorder="1" applyAlignment="1">
      <alignment horizontal="center" vertical="center"/>
    </xf>
    <xf numFmtId="167" fontId="13" fillId="5" borderId="12" xfId="3" applyNumberFormat="1" applyFont="1" applyFill="1" applyBorder="1" applyAlignment="1">
      <alignment horizontal="right" vertical="center"/>
    </xf>
    <xf numFmtId="4" fontId="13" fillId="5" borderId="12" xfId="3" applyNumberFormat="1" applyFont="1" applyFill="1" applyBorder="1" applyAlignment="1">
      <alignment horizontal="center" vertical="center"/>
    </xf>
    <xf numFmtId="44" fontId="15" fillId="5" borderId="12" xfId="6" applyFont="1" applyFill="1" applyBorder="1" applyAlignment="1">
      <alignment horizontal="right" vertical="center"/>
    </xf>
    <xf numFmtId="165" fontId="18" fillId="7" borderId="18" xfId="1" applyNumberFormat="1" applyFont="1" applyFill="1" applyBorder="1" applyAlignment="1" applyProtection="1">
      <alignment horizontal="center" vertical="center"/>
    </xf>
    <xf numFmtId="165" fontId="18" fillId="2" borderId="18" xfId="1" applyNumberFormat="1" applyFont="1" applyFill="1" applyBorder="1" applyAlignment="1" applyProtection="1">
      <alignment horizontal="center" vertical="center"/>
    </xf>
    <xf numFmtId="166" fontId="18" fillId="7" borderId="18" xfId="2" applyNumberFormat="1" applyFont="1" applyFill="1" applyBorder="1" applyAlignment="1">
      <alignment horizontal="center" vertical="center"/>
    </xf>
    <xf numFmtId="4" fontId="19" fillId="2" borderId="18" xfId="9" applyNumberFormat="1" applyFill="1" applyBorder="1" applyAlignment="1">
      <alignment horizontal="center" vertical="center" wrapText="1"/>
    </xf>
    <xf numFmtId="43" fontId="19" fillId="2" borderId="18" xfId="9" applyNumberFormat="1" applyFill="1" applyBorder="1" applyAlignment="1" applyProtection="1">
      <alignment horizontal="right" vertical="center"/>
    </xf>
    <xf numFmtId="43" fontId="19" fillId="0" borderId="19" xfId="9" applyNumberFormat="1" applyFont="1" applyBorder="1" applyAlignment="1">
      <alignment horizontal="center" vertical="center"/>
    </xf>
    <xf numFmtId="165" fontId="15" fillId="8" borderId="12" xfId="4" applyNumberFormat="1" applyFont="1" applyFill="1" applyBorder="1" applyAlignment="1">
      <alignment horizontal="center" vertical="center" wrapText="1"/>
    </xf>
    <xf numFmtId="1" fontId="13" fillId="5" borderId="12" xfId="3" applyNumberFormat="1" applyFont="1" applyFill="1" applyBorder="1" applyAlignment="1">
      <alignment horizontal="center" vertical="center" wrapText="1"/>
    </xf>
    <xf numFmtId="0" fontId="18" fillId="0" borderId="18" xfId="2" applyNumberFormat="1" applyFont="1" applyFill="1" applyBorder="1" applyAlignment="1">
      <alignment vertical="center" wrapText="1"/>
    </xf>
    <xf numFmtId="0" fontId="9" fillId="6" borderId="12" xfId="2" applyFont="1" applyFill="1" applyBorder="1" applyAlignment="1">
      <alignment horizontal="center" vertical="center" wrapText="1"/>
    </xf>
    <xf numFmtId="1" fontId="18" fillId="7" borderId="20" xfId="10" applyNumberFormat="1" applyFont="1" applyFill="1" applyBorder="1" applyAlignment="1">
      <alignment horizontal="center" vertical="center"/>
    </xf>
    <xf numFmtId="165" fontId="18" fillId="7" borderId="21" xfId="1" applyNumberFormat="1" applyFont="1" applyFill="1" applyBorder="1" applyAlignment="1" applyProtection="1">
      <alignment horizontal="center" vertical="center"/>
    </xf>
    <xf numFmtId="0" fontId="18" fillId="0" borderId="21" xfId="2" applyNumberFormat="1" applyFont="1" applyFill="1" applyBorder="1" applyAlignment="1">
      <alignment vertical="center" wrapText="1"/>
    </xf>
    <xf numFmtId="166" fontId="18" fillId="7" borderId="21" xfId="2" applyNumberFormat="1" applyFont="1" applyFill="1" applyBorder="1" applyAlignment="1">
      <alignment horizontal="center" vertical="center"/>
    </xf>
    <xf numFmtId="4" fontId="19" fillId="2" borderId="21" xfId="9" applyNumberFormat="1" applyFill="1" applyBorder="1" applyAlignment="1">
      <alignment horizontal="center" vertical="center" wrapText="1"/>
    </xf>
    <xf numFmtId="1" fontId="18" fillId="7" borderId="17" xfId="10" quotePrefix="1" applyNumberFormat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 applyProtection="1">
      <alignment horizontal="center" vertical="center" wrapText="1"/>
    </xf>
    <xf numFmtId="1" fontId="10" fillId="2" borderId="10" xfId="1" applyNumberFormat="1" applyFont="1" applyFill="1" applyBorder="1" applyAlignment="1" applyProtection="1">
      <alignment horizontal="center" vertical="center" wrapText="1"/>
    </xf>
    <xf numFmtId="1" fontId="10" fillId="2" borderId="14" xfId="1" applyNumberFormat="1" applyFont="1" applyFill="1" applyBorder="1" applyAlignment="1" applyProtection="1">
      <alignment horizontal="center" vertical="center" wrapText="1"/>
    </xf>
    <xf numFmtId="165" fontId="8" fillId="4" borderId="11" xfId="1" applyNumberFormat="1" applyFont="1" applyFill="1" applyBorder="1" applyAlignment="1" applyProtection="1">
      <alignment horizontal="center" vertical="center" wrapText="1"/>
    </xf>
    <xf numFmtId="0" fontId="9" fillId="4" borderId="12" xfId="2" applyNumberFormat="1" applyFont="1" applyFill="1" applyBorder="1" applyAlignment="1">
      <alignment horizontal="center" vertical="center" wrapText="1"/>
    </xf>
    <xf numFmtId="0" fontId="9" fillId="4" borderId="15" xfId="2" applyNumberFormat="1" applyFont="1" applyFill="1" applyBorder="1" applyAlignment="1">
      <alignment horizontal="center" vertical="center" wrapText="1"/>
    </xf>
    <xf numFmtId="0" fontId="7" fillId="4" borderId="13" xfId="2" applyFont="1" applyFill="1" applyBorder="1" applyAlignment="1">
      <alignment horizontal="center" vertical="center" wrapText="1"/>
    </xf>
    <xf numFmtId="0" fontId="7" fillId="4" borderId="15" xfId="2" applyFont="1" applyFill="1" applyBorder="1" applyAlignment="1">
      <alignment horizontal="center" vertical="center" wrapText="1"/>
    </xf>
    <xf numFmtId="166" fontId="7" fillId="4" borderId="13" xfId="2" applyNumberFormat="1" applyFont="1" applyFill="1" applyBorder="1" applyAlignment="1">
      <alignment horizontal="center" vertical="center" wrapText="1"/>
    </xf>
    <xf numFmtId="166" fontId="7" fillId="4" borderId="15" xfId="2" applyNumberFormat="1" applyFont="1" applyFill="1" applyBorder="1" applyAlignment="1">
      <alignment horizontal="center" vertical="center" wrapText="1"/>
    </xf>
    <xf numFmtId="4" fontId="7" fillId="4" borderId="13" xfId="2" applyNumberFormat="1" applyFont="1" applyFill="1" applyBorder="1" applyAlignment="1">
      <alignment horizontal="center" vertical="center" wrapText="1"/>
    </xf>
    <xf numFmtId="4" fontId="7" fillId="4" borderId="15" xfId="2" applyNumberFormat="1" applyFont="1" applyFill="1" applyBorder="1" applyAlignment="1">
      <alignment horizontal="center" vertical="center" wrapText="1"/>
    </xf>
    <xf numFmtId="2" fontId="8" fillId="4" borderId="12" xfId="1" applyNumberFormat="1" applyFont="1" applyFill="1" applyBorder="1" applyAlignment="1" applyProtection="1">
      <alignment horizontal="center" vertical="center" wrapText="1"/>
    </xf>
    <xf numFmtId="2" fontId="8" fillId="4" borderId="15" xfId="1" applyNumberFormat="1" applyFont="1" applyFill="1" applyBorder="1" applyAlignment="1" applyProtection="1">
      <alignment horizontal="center" vertical="center" wrapText="1"/>
    </xf>
    <xf numFmtId="4" fontId="7" fillId="4" borderId="12" xfId="1" applyNumberFormat="1" applyFont="1" applyFill="1" applyBorder="1" applyAlignment="1" applyProtection="1">
      <alignment horizontal="center" vertical="center" wrapText="1"/>
    </xf>
    <xf numFmtId="4" fontId="7" fillId="4" borderId="15" xfId="1" applyNumberFormat="1" applyFont="1" applyFill="1" applyBorder="1" applyAlignment="1" applyProtection="1">
      <alignment horizontal="center" vertical="center" wrapText="1"/>
    </xf>
    <xf numFmtId="1" fontId="7" fillId="4" borderId="1" xfId="1" applyNumberFormat="1" applyFont="1" applyFill="1" applyBorder="1" applyAlignment="1" applyProtection="1">
      <alignment horizontal="center" vertical="center"/>
    </xf>
    <xf numFmtId="1" fontId="7" fillId="4" borderId="3" xfId="1" applyNumberFormat="1" applyFont="1" applyFill="1" applyBorder="1" applyAlignment="1" applyProtection="1">
      <alignment horizontal="center" vertical="center"/>
    </xf>
    <xf numFmtId="1" fontId="7" fillId="4" borderId="6" xfId="1" applyNumberFormat="1" applyFont="1" applyFill="1" applyBorder="1" applyAlignment="1" applyProtection="1">
      <alignment horizontal="center" vertical="center"/>
    </xf>
    <xf numFmtId="1" fontId="7" fillId="4" borderId="8" xfId="1" applyNumberFormat="1" applyFont="1" applyFill="1" applyBorder="1" applyAlignment="1" applyProtection="1">
      <alignment horizontal="center" vertical="center"/>
    </xf>
  </cellXfs>
  <cellStyles count="11">
    <cellStyle name="Excel Built-in Normal" xfId="10"/>
    <cellStyle name="Moeda 12" xfId="8"/>
    <cellStyle name="Moeda 3 3 2" xfId="6"/>
    <cellStyle name="Moeda 4 3" xfId="5"/>
    <cellStyle name="Normal" xfId="0" builtinId="0"/>
    <cellStyle name="Normal 2 2" xfId="7"/>
    <cellStyle name="Normal 4 10" xfId="3"/>
    <cellStyle name="Normal 4 3 2 2" xfId="4"/>
    <cellStyle name="Normal_ELETRICA_2" xfId="2"/>
    <cellStyle name="Separador de milhares_ELETRICA_2 2_MODELO Planilha Orçamentária obra menor _ SEIL-PRED-SUDE _ JUN 2013-2" xfId="1"/>
    <cellStyle name="Vírgula 11" xfId="9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656170</xdr:colOff>
      <xdr:row>1</xdr:row>
      <xdr:rowOff>42335</xdr:rowOff>
    </xdr:from>
    <xdr:to>
      <xdr:col>9</xdr:col>
      <xdr:colOff>469639</xdr:colOff>
      <xdr:row>5</xdr:row>
      <xdr:rowOff>40218</xdr:rowOff>
    </xdr:to>
    <xdr:sp macro="" textlink="" fLocksText="0">
      <xdr:nvSpPr>
        <xdr:cNvPr id="6" name="Text Box 3">
          <a:extLst>
            <a:ext uri="{FF2B5EF4-FFF2-40B4-BE49-F238E27FC236}">
              <a16:creationId xmlns:a16="http://schemas.microsoft.com/office/drawing/2014/main" xmlns="" id="{3937FD35-9411-4892-8456-A2E9995F429F}"/>
            </a:ext>
          </a:extLst>
        </xdr:cNvPr>
        <xdr:cNvSpPr>
          <a:spLocks noChangeArrowheads="1"/>
        </xdr:cNvSpPr>
      </xdr:nvSpPr>
      <xdr:spPr bwMode="auto">
        <a:xfrm>
          <a:off x="2989795" y="42335"/>
          <a:ext cx="9671844" cy="9980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ctr"/>
        <a:lstStyle/>
        <a:p>
          <a:pPr algn="ctr" rtl="0">
            <a:defRPr sz="1000"/>
          </a:pPr>
          <a:r>
            <a:rPr lang="pt-BR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TABELA DE COMPOSIÇÕES DE SERVIÇOS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FOLHA FECHAMENTO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Auxiliar FxF"/>
      <sheetName val="cotações"/>
      <sheetName val="insumos"/>
      <sheetName val="serviços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B2:K23"/>
  <sheetViews>
    <sheetView showGridLines="0" tabSelected="1" zoomScale="80" zoomScaleNormal="80" zoomScaleSheetLayoutView="95" workbookViewId="0">
      <selection activeCell="M13" sqref="M13"/>
    </sheetView>
  </sheetViews>
  <sheetFormatPr defaultRowHeight="15"/>
  <cols>
    <col min="1" max="1" width="4.42578125" customWidth="1"/>
    <col min="2" max="2" width="15.42578125" style="27" customWidth="1"/>
    <col min="3" max="3" width="15.140625" style="10" customWidth="1"/>
    <col min="4" max="4" width="10.85546875" style="10" customWidth="1"/>
    <col min="5" max="5" width="71.140625" style="28" customWidth="1"/>
    <col min="6" max="6" width="6.28515625" style="12" customWidth="1"/>
    <col min="7" max="7" width="10.5703125" style="29" customWidth="1"/>
    <col min="8" max="8" width="8.42578125" style="14" customWidth="1"/>
    <col min="9" max="9" width="14.42578125" style="30" bestFit="1" customWidth="1"/>
    <col min="10" max="10" width="32.140625" customWidth="1"/>
  </cols>
  <sheetData>
    <row r="2" spans="2:11" ht="19.5" customHeight="1">
      <c r="B2" s="1"/>
      <c r="C2" s="2"/>
      <c r="D2" s="2"/>
      <c r="E2" s="3"/>
      <c r="F2" s="4"/>
      <c r="G2" s="5"/>
      <c r="H2" s="6"/>
      <c r="I2" s="7"/>
      <c r="J2" s="8"/>
    </row>
    <row r="3" spans="2:11" ht="19.5" customHeight="1">
      <c r="B3" s="9"/>
      <c r="E3" s="11"/>
      <c r="G3" s="13"/>
      <c r="I3" s="15"/>
      <c r="J3" s="16"/>
    </row>
    <row r="4" spans="2:11" ht="19.5" customHeight="1">
      <c r="B4" s="9"/>
      <c r="E4" s="11"/>
      <c r="G4" s="13"/>
      <c r="I4" s="15"/>
      <c r="J4" s="16"/>
    </row>
    <row r="5" spans="2:11" ht="19.5" customHeight="1">
      <c r="B5" s="17"/>
      <c r="C5" s="18"/>
      <c r="D5" s="18"/>
      <c r="E5" s="19"/>
      <c r="F5" s="20"/>
      <c r="G5" s="21"/>
      <c r="H5" s="22"/>
      <c r="I5" s="23"/>
      <c r="J5" s="24"/>
    </row>
    <row r="6" spans="2:11" ht="7.5" customHeight="1">
      <c r="B6" s="17"/>
      <c r="C6" s="18"/>
      <c r="D6" s="18"/>
      <c r="E6" s="19"/>
      <c r="F6" s="20"/>
      <c r="G6" s="21"/>
      <c r="H6" s="22"/>
      <c r="I6" s="23"/>
      <c r="J6" s="31"/>
    </row>
    <row r="7" spans="2:11" ht="15" customHeight="1">
      <c r="B7" s="72" t="s">
        <v>9</v>
      </c>
      <c r="C7" s="73"/>
      <c r="D7" s="59">
        <v>1</v>
      </c>
      <c r="E7" s="60" t="s">
        <v>0</v>
      </c>
      <c r="F7" s="62" t="s">
        <v>1</v>
      </c>
      <c r="G7" s="64" t="s">
        <v>2</v>
      </c>
      <c r="H7" s="66" t="s">
        <v>3</v>
      </c>
      <c r="I7" s="70" t="s">
        <v>6</v>
      </c>
      <c r="J7" s="68" t="s">
        <v>15</v>
      </c>
    </row>
    <row r="8" spans="2:11" ht="16.5" customHeight="1">
      <c r="B8" s="74"/>
      <c r="C8" s="75"/>
      <c r="D8" s="59"/>
      <c r="E8" s="61"/>
      <c r="F8" s="63"/>
      <c r="G8" s="65"/>
      <c r="H8" s="67"/>
      <c r="I8" s="71"/>
      <c r="J8" s="69"/>
    </row>
    <row r="9" spans="2:11" s="25" customFormat="1" ht="6.75" customHeight="1">
      <c r="B9" s="56"/>
      <c r="C9" s="57"/>
      <c r="D9" s="57"/>
      <c r="E9" s="57"/>
      <c r="F9" s="57"/>
      <c r="G9" s="57"/>
      <c r="H9" s="57"/>
      <c r="I9" s="57"/>
      <c r="J9" s="58"/>
    </row>
    <row r="10" spans="2:11" s="26" customFormat="1" ht="48" thickBot="1">
      <c r="B10" s="47" t="s">
        <v>7</v>
      </c>
      <c r="C10" s="34" t="s">
        <v>8</v>
      </c>
      <c r="D10" s="46" t="s">
        <v>4</v>
      </c>
      <c r="E10" s="35" t="s">
        <v>33</v>
      </c>
      <c r="F10" s="36" t="s">
        <v>11</v>
      </c>
      <c r="G10" s="37"/>
      <c r="H10" s="38"/>
      <c r="I10" s="39">
        <f>ROUND(SUM(I11:I23),2)</f>
        <v>341.28</v>
      </c>
      <c r="J10" s="49"/>
    </row>
    <row r="11" spans="2:11" s="26" customFormat="1" ht="30.75" thickBot="1">
      <c r="B11" s="55">
        <v>98562</v>
      </c>
      <c r="C11" s="40"/>
      <c r="D11" s="41" t="s">
        <v>5</v>
      </c>
      <c r="E11" s="48" t="s">
        <v>18</v>
      </c>
      <c r="F11" s="32" t="s">
        <v>10</v>
      </c>
      <c r="G11" s="42">
        <v>0.50360000000000005</v>
      </c>
      <c r="H11" s="43">
        <v>57.58</v>
      </c>
      <c r="I11" s="44">
        <f>ROUND(G11*H11,2)</f>
        <v>29</v>
      </c>
      <c r="J11" s="45"/>
    </row>
    <row r="12" spans="2:11" s="26" customFormat="1" ht="45.75" thickBot="1">
      <c r="B12" s="50">
        <v>94965</v>
      </c>
      <c r="C12" s="51"/>
      <c r="D12" s="41" t="s">
        <v>5</v>
      </c>
      <c r="E12" s="52" t="s">
        <v>19</v>
      </c>
      <c r="F12" s="32" t="s">
        <v>20</v>
      </c>
      <c r="G12" s="53">
        <v>0.1168</v>
      </c>
      <c r="H12" s="54">
        <v>470.33</v>
      </c>
      <c r="I12" s="44">
        <f t="shared" ref="I12:I23" si="0">ROUND(G12*H12,2)</f>
        <v>54.93</v>
      </c>
      <c r="J12" s="45"/>
    </row>
    <row r="13" spans="2:11" s="26" customFormat="1" ht="30.75" thickBot="1">
      <c r="B13" s="50">
        <v>96545</v>
      </c>
      <c r="C13" s="51"/>
      <c r="D13" s="41" t="s">
        <v>5</v>
      </c>
      <c r="E13" s="52" t="s">
        <v>21</v>
      </c>
      <c r="F13" s="32" t="s">
        <v>13</v>
      </c>
      <c r="G13" s="53">
        <v>0.74</v>
      </c>
      <c r="H13" s="54">
        <v>16.77</v>
      </c>
      <c r="I13" s="44">
        <f t="shared" si="0"/>
        <v>12.41</v>
      </c>
      <c r="J13" s="45"/>
    </row>
    <row r="14" spans="2:11" s="26" customFormat="1" ht="15.75" thickBot="1">
      <c r="B14" s="50"/>
      <c r="C14" s="51">
        <v>9868</v>
      </c>
      <c r="D14" s="41" t="s">
        <v>5</v>
      </c>
      <c r="E14" s="52" t="s">
        <v>22</v>
      </c>
      <c r="F14" s="32" t="s">
        <v>12</v>
      </c>
      <c r="G14" s="53">
        <v>0.24</v>
      </c>
      <c r="H14" s="54">
        <v>4.08</v>
      </c>
      <c r="I14" s="44">
        <f t="shared" si="0"/>
        <v>0.98</v>
      </c>
      <c r="J14" s="45"/>
      <c r="K14" s="33"/>
    </row>
    <row r="15" spans="2:11" s="26" customFormat="1" ht="45.75" thickBot="1">
      <c r="B15" s="50" t="s">
        <v>16</v>
      </c>
      <c r="C15" s="51">
        <v>4415</v>
      </c>
      <c r="D15" s="41" t="s">
        <v>5</v>
      </c>
      <c r="E15" s="52" t="s">
        <v>23</v>
      </c>
      <c r="F15" s="32" t="s">
        <v>12</v>
      </c>
      <c r="G15" s="53">
        <v>1</v>
      </c>
      <c r="H15" s="54">
        <v>5.49</v>
      </c>
      <c r="I15" s="44">
        <f t="shared" si="0"/>
        <v>5.49</v>
      </c>
      <c r="J15" s="45"/>
    </row>
    <row r="16" spans="2:11" s="26" customFormat="1" ht="30.75" thickBot="1">
      <c r="B16" s="50"/>
      <c r="C16" s="51">
        <v>7155</v>
      </c>
      <c r="D16" s="41" t="s">
        <v>5</v>
      </c>
      <c r="E16" s="52" t="s">
        <v>24</v>
      </c>
      <c r="F16" s="32" t="s">
        <v>10</v>
      </c>
      <c r="G16" s="53">
        <v>0.9</v>
      </c>
      <c r="H16" s="54">
        <v>17.54</v>
      </c>
      <c r="I16" s="44">
        <f t="shared" si="0"/>
        <v>15.79</v>
      </c>
      <c r="J16" s="45"/>
    </row>
    <row r="17" spans="2:11" s="26" customFormat="1" ht="15.75" thickBot="1">
      <c r="B17" s="50">
        <v>88242</v>
      </c>
      <c r="C17" s="51"/>
      <c r="D17" s="41" t="s">
        <v>5</v>
      </c>
      <c r="E17" s="52" t="s">
        <v>25</v>
      </c>
      <c r="F17" s="32" t="s">
        <v>14</v>
      </c>
      <c r="G17" s="53">
        <v>1</v>
      </c>
      <c r="H17" s="54">
        <v>28.43</v>
      </c>
      <c r="I17" s="44">
        <f t="shared" si="0"/>
        <v>28.43</v>
      </c>
      <c r="J17" s="45"/>
    </row>
    <row r="18" spans="2:11" s="26" customFormat="1" ht="15.75" thickBot="1">
      <c r="B18" s="50">
        <v>88309</v>
      </c>
      <c r="C18" s="51"/>
      <c r="D18" s="41" t="s">
        <v>5</v>
      </c>
      <c r="E18" s="52" t="s">
        <v>26</v>
      </c>
      <c r="F18" s="32" t="s">
        <v>14</v>
      </c>
      <c r="G18" s="53">
        <v>0.5</v>
      </c>
      <c r="H18" s="54">
        <v>34.729999999999997</v>
      </c>
      <c r="I18" s="44">
        <f t="shared" si="0"/>
        <v>17.37</v>
      </c>
      <c r="J18" s="45"/>
      <c r="K18" s="33"/>
    </row>
    <row r="19" spans="2:11" s="26" customFormat="1" ht="45.75" thickBot="1">
      <c r="B19" s="50">
        <v>100950</v>
      </c>
      <c r="C19" s="51"/>
      <c r="D19" s="41" t="s">
        <v>5</v>
      </c>
      <c r="E19" s="52" t="s">
        <v>27</v>
      </c>
      <c r="F19" s="32" t="s">
        <v>28</v>
      </c>
      <c r="G19" s="53">
        <v>0.84</v>
      </c>
      <c r="H19" s="54">
        <v>3.61</v>
      </c>
      <c r="I19" s="44">
        <f t="shared" si="0"/>
        <v>3.03</v>
      </c>
      <c r="J19" s="45"/>
    </row>
    <row r="20" spans="2:11" s="26" customFormat="1" ht="30.75" thickBot="1">
      <c r="B20" s="50">
        <v>3108011</v>
      </c>
      <c r="C20" s="51"/>
      <c r="D20" s="41" t="s">
        <v>17</v>
      </c>
      <c r="E20" s="52" t="s">
        <v>29</v>
      </c>
      <c r="F20" s="32" t="s">
        <v>10</v>
      </c>
      <c r="G20" s="53">
        <v>0.98360000000000003</v>
      </c>
      <c r="H20" s="54">
        <v>144.30000000000001</v>
      </c>
      <c r="I20" s="44">
        <f t="shared" si="0"/>
        <v>141.93</v>
      </c>
      <c r="J20" s="45"/>
    </row>
    <row r="21" spans="2:11" s="26" customFormat="1" ht="30.75" thickBot="1">
      <c r="B21" s="50">
        <v>88497</v>
      </c>
      <c r="C21" s="51"/>
      <c r="D21" s="41" t="s">
        <v>5</v>
      </c>
      <c r="E21" s="52" t="s">
        <v>32</v>
      </c>
      <c r="F21" s="32" t="s">
        <v>10</v>
      </c>
      <c r="G21" s="53">
        <v>0.78800000000000003</v>
      </c>
      <c r="H21" s="54">
        <v>22.56</v>
      </c>
      <c r="I21" s="44">
        <f t="shared" si="0"/>
        <v>17.78</v>
      </c>
      <c r="J21" s="45"/>
    </row>
    <row r="22" spans="2:11" s="26" customFormat="1" ht="30.75" thickBot="1">
      <c r="B22" s="50">
        <v>88489</v>
      </c>
      <c r="C22" s="51"/>
      <c r="D22" s="41" t="s">
        <v>5</v>
      </c>
      <c r="E22" s="52" t="s">
        <v>30</v>
      </c>
      <c r="F22" s="32" t="s">
        <v>10</v>
      </c>
      <c r="G22" s="53">
        <v>0.78800000000000003</v>
      </c>
      <c r="H22" s="54">
        <v>13.49</v>
      </c>
      <c r="I22" s="44">
        <f t="shared" si="0"/>
        <v>10.63</v>
      </c>
      <c r="J22" s="45"/>
    </row>
    <row r="23" spans="2:11" s="26" customFormat="1" ht="30">
      <c r="B23" s="50">
        <v>88485</v>
      </c>
      <c r="C23" s="51"/>
      <c r="D23" s="41" t="s">
        <v>5</v>
      </c>
      <c r="E23" s="52" t="s">
        <v>31</v>
      </c>
      <c r="F23" s="32" t="s">
        <v>10</v>
      </c>
      <c r="G23" s="53">
        <v>0.78800000000000003</v>
      </c>
      <c r="H23" s="54">
        <v>4.45</v>
      </c>
      <c r="I23" s="44">
        <f t="shared" si="0"/>
        <v>3.51</v>
      </c>
      <c r="J23" s="45"/>
    </row>
  </sheetData>
  <mergeCells count="9">
    <mergeCell ref="B9:J9"/>
    <mergeCell ref="D7:D8"/>
    <mergeCell ref="E7:E8"/>
    <mergeCell ref="F7:F8"/>
    <mergeCell ref="G7:G8"/>
    <mergeCell ref="H7:H8"/>
    <mergeCell ref="J7:J8"/>
    <mergeCell ref="I7:I8"/>
    <mergeCell ref="B7:C8"/>
  </mergeCells>
  <phoneticPr fontId="20" type="noConversion"/>
  <conditionalFormatting sqref="E10">
    <cfRule type="cellIs" dxfId="0" priority="13" operator="equal">
      <formula>"INSERIR CÓDIGO!"</formula>
    </cfRule>
  </conditionalFormatting>
  <printOptions horizontalCentered="1"/>
  <pageMargins left="0.19685039370078741" right="0.19685039370078741" top="0.74803149606299213" bottom="1.0629921259842521" header="0.31496062992125984" footer="0.31496062992125984"/>
  <pageSetup paperSize="9" scale="50" fitToHeight="0" orientation="portrait" r:id="rId1"/>
  <headerFooter alignWithMargins="0">
    <oddFooter>&amp;CPágina &amp;P de &amp;N&amp;RPRED / GCOfls. ___________________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COMPOSIÇÕES COMPLEMENTARES </vt:lpstr>
      <vt:lpstr>'COMPOSIÇÕES COMPLEMENTARES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Mileke Scucato</dc:creator>
  <cp:lastModifiedBy>Engenharia</cp:lastModifiedBy>
  <cp:lastPrinted>2024-03-07T13:03:05Z</cp:lastPrinted>
  <dcterms:created xsi:type="dcterms:W3CDTF">2017-06-27T19:52:20Z</dcterms:created>
  <dcterms:modified xsi:type="dcterms:W3CDTF">2024-04-17T17:56:37Z</dcterms:modified>
</cp:coreProperties>
</file>